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025" activeTab="3"/>
  </bookViews>
  <sheets>
    <sheet name="стр.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'Лист2'!$A$1:$B$41</definedName>
    <definedName name="_xlnm.Print_Area" localSheetId="2">'Лист3'!$A$1:$F$22</definedName>
    <definedName name="_xlnm.Print_Area" localSheetId="0">'стр.1'!$A$1:$DD$51</definedName>
  </definedNames>
  <calcPr fullCalcOnLoad="1"/>
</workbook>
</file>

<file path=xl/sharedStrings.xml><?xml version="1.0" encoding="utf-8"?>
<sst xmlns="http://schemas.openxmlformats.org/spreadsheetml/2006/main" count="291" uniqueCount="139">
  <si>
    <t>Наименование показателя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</si>
  <si>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</si>
  <si>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</si>
  <si>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</si>
  <si>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</si>
  <si>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</si>
  <si>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</si>
  <si>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</si>
  <si>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</si>
  <si>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</si>
  <si>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</si>
  <si>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</si>
  <si>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</si>
  <si>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</si>
  <si>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</si>
  <si>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</si>
  <si>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</si>
  <si>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</si>
  <si>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ИНН/КПП</t>
  </si>
  <si>
    <t>к Порядку составления и утверждения плана</t>
  </si>
  <si>
    <t>Исполнитель</t>
  </si>
  <si>
    <t>финансово-хозяйственной деятельности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</si>
  <si>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</si>
  <si>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</si>
  <si>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</si>
  <si>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</si>
  <si>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</si>
  <si>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</si>
  <si>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</si>
  <si>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</si>
  <si>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</si>
  <si>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</si>
  <si>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</si>
  <si>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</si>
  <si>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</si>
  <si>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</si>
  <si>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</si>
  <si>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</si>
  <si>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</si>
  <si>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</si>
  <si>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</si>
  <si>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</si>
  <si>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муниципальных учреждений,</t>
  </si>
  <si>
    <t xml:space="preserve">подведомственных администрации Унечского </t>
  </si>
  <si>
    <t>на</t>
  </si>
  <si>
    <t>год</t>
  </si>
  <si>
    <t>Наименование муниципального</t>
  </si>
  <si>
    <t>1.4. Перечень услуг (работ), осуществляемых на платной основе:</t>
  </si>
  <si>
    <t>1.3. Параметры муниципального задания (задания учредителя) установленного учреждению: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</si>
  <si>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</si>
  <si>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</si>
  <si>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</si>
  <si>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</si>
  <si>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</si>
  <si>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</si>
  <si>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</si>
  <si>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</si>
  <si>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</si>
  <si>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</si>
  <si>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</si>
  <si>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 xml:space="preserve">(данные о нефинансовых и финансовых активах, обязательствах) </t>
  </si>
  <si>
    <t xml:space="preserve">III. Показатели финансового состояния  учреждения                                                                   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</si>
  <si>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</si>
  <si>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</si>
  <si>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</si>
  <si>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</si>
  <si>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</si>
  <si>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</si>
  <si>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</si>
  <si>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</si>
  <si>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</si>
  <si>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</si>
  <si>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</si>
  <si>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</si>
  <si>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</si>
  <si>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</si>
  <si>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</si>
  <si>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</t>
  </si>
  <si>
    <t>** - данные на конец соответствующего периода</t>
  </si>
  <si>
    <t xml:space="preserve">II. Информация о балансовой стоимости движимого                                                                        </t>
  </si>
  <si>
    <t xml:space="preserve">и недвижимого имущества муниципального учреждения                                                                </t>
  </si>
  <si>
    <t xml:space="preserve">IV. Плановые показатели по поступлениям и выплатам </t>
  </si>
  <si>
    <t>Очередной финансовый год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</si>
  <si>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</si>
  <si>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</si>
  <si>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</si>
  <si>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</si>
  <si>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Первый год планового периода</t>
  </si>
  <si>
    <t>Второй год планового периода</t>
  </si>
  <si>
    <t>Остаток средств на начало периода</t>
  </si>
  <si>
    <t>Поступления, всего, в том числе:</t>
  </si>
  <si>
    <r>
      <t>субсидии 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задания (задания учредителя)</t>
    </r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</si>
  <si>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</si>
  <si>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</si>
  <si>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</si>
  <si>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Выплаты, всего, в том числе:</t>
  </si>
  <si>
    <r>
      <t>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задания (задания учредителя)</t>
    </r>
  </si>
  <si>
    <t>на исполнение по целевым субсидиям</t>
  </si>
  <si>
    <t>на оказание услуг на платной основе</t>
  </si>
  <si>
    <t>на выполнение муниципального задания (задания учредителя)</t>
  </si>
  <si>
    <t>на исполнение бюджетных инвестиций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</si>
  <si>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</si>
  <si>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 передаются в установленном порядке учреждению</t>
  </si>
  <si>
    <t>(подпись)            (расшифровка подписи)</t>
  </si>
  <si>
    <t>Главный бухгалтер муниципального</t>
  </si>
  <si>
    <t>Приложение № 1</t>
  </si>
  <si>
    <t>района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</si>
  <si>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</si>
  <si>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</si>
  <si>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</si>
  <si>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  учреждения (подразделения):</t>
  </si>
  <si>
    <t>1.2. Виды деятельности муниципального  учреждения (подразделения), относящиеся к его основным видам деятельности:</t>
  </si>
  <si>
    <t xml:space="preserve"> на дату составления Плана финансово-хозяйственной деятельности</t>
  </si>
  <si>
    <t xml:space="preserve">Руководитель финансово-экономической </t>
  </si>
  <si>
    <t>службы (уполномоченное лицо)</t>
  </si>
  <si>
    <t>Руководитель муниципального</t>
  </si>
  <si>
    <t>Управление образования администрации Унечского муниципального района</t>
  </si>
  <si>
    <t>нет</t>
  </si>
  <si>
    <t>Формирование общей культуры личности обучающихся на основе усвоения федеральных государственных образовательных стандартов, их адаптации к жизни в обществе создание основы для для осознного выбора и последующего освоения профессиональных образовательных программ</t>
  </si>
  <si>
    <t>Муниципальное общеобразовательное учреждение- Основная общеобразовательная школа  села Рюхов Унечского района Брянской области</t>
  </si>
  <si>
    <t>243215, Брянская обл., Унечский р-он, с. Рюхов, ул. Октябрьская,  д. 13</t>
  </si>
  <si>
    <t>3231006319/323101001</t>
  </si>
  <si>
    <t>22325843</t>
  </si>
  <si>
    <t>Учреждение осуществляет образовательный процесс в соответствии с уровнями образования : основное общее образование.</t>
  </si>
  <si>
    <t>Ф.Н. Таранов</t>
  </si>
  <si>
    <t>января</t>
  </si>
  <si>
    <t>Астаповская З.Г.</t>
  </si>
  <si>
    <t>тел. 8 (48351) 2-50-33</t>
  </si>
  <si>
    <t>Наименование муниципальной услуги- Реализация основных общеобразовательных программ  начального общего образования, основного общего образования, среднего (полного) общего</t>
  </si>
  <si>
    <t xml:space="preserve">образования. Норматив финансовых затрат на оказание услуги составляет - </t>
  </si>
  <si>
    <t>руб.</t>
  </si>
  <si>
    <t xml:space="preserve">Планируемый объем средств, получаемых в виде субсидий на оказание муниципальной услуги  - </t>
  </si>
  <si>
    <t>Лапинская Н. А.</t>
  </si>
  <si>
    <t>Помыканова Н. И.</t>
  </si>
  <si>
    <t>Зам. главы администрации Унечского района</t>
  </si>
  <si>
    <t>26</t>
  </si>
  <si>
    <t>16</t>
  </si>
  <si>
    <t>"26"  января   2016  г.</t>
  </si>
  <si>
    <r>
      <t>муниципального учреждения на ______</t>
    </r>
    <r>
      <rPr>
        <u val="single"/>
        <sz val="12"/>
        <rFont val="Arial Cyr"/>
        <family val="0"/>
      </rPr>
      <t>2016 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</si>
</sst>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wrapText="1"/>
    </xf>
    <xf numFmtId="0" fontId="8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109</xdr:row>
      <xdr:rowOff>0</xdr:rowOff>
    </xdr:from>
    <xdr:to>
      <xdr:col>6</xdr:col>
      <xdr:colOff>142875</xdr:colOff>
      <xdr:row>110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8769250"/>
          <a:ext cx="1028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1"/>
  <sheetViews>
    <sheetView view="pageBreakPreview" zoomScaleSheetLayoutView="100" zoomScalePageLayoutView="0" workbookViewId="0" topLeftCell="A22">
      <selection activeCell="A48" sqref="A48:DD4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105</v>
      </c>
    </row>
    <row r="2" s="2" customFormat="1" ht="11.25" customHeight="1">
      <c r="BM2" s="9" t="s">
        <v>19</v>
      </c>
    </row>
    <row r="3" s="2" customFormat="1" ht="11.25" customHeight="1">
      <c r="BM3" s="2" t="s">
        <v>21</v>
      </c>
    </row>
    <row r="4" s="2" customFormat="1" ht="11.25" customHeight="1">
      <c r="BM4" s="9" t="s">
        <v>42</v>
      </c>
    </row>
    <row r="5" s="2" customFormat="1" ht="11.25" customHeight="1">
      <c r="BM5" s="9" t="s">
        <v>43</v>
      </c>
    </row>
    <row r="6" s="2" customFormat="1" ht="11.25" customHeight="1">
      <c r="BM6" s="9" t="s">
        <v>106</v>
      </c>
    </row>
    <row r="7" s="2" customFormat="1" ht="6.75" customHeight="1">
      <c r="BM7" s="9"/>
    </row>
    <row r="8" s="2" customFormat="1" ht="5.25" customHeight="1">
      <c r="BM8" s="9"/>
    </row>
    <row r="9" ht="6.75" customHeight="1">
      <c r="N9" s="2"/>
    </row>
    <row r="10" spans="57:108" ht="15">
      <c r="BE10" s="56" t="s">
        <v>7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</row>
    <row r="11" spans="54:108" ht="27.75" customHeight="1">
      <c r="BB11" s="68" t="s">
        <v>134</v>
      </c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57:108" s="2" customFormat="1" ht="12">
      <c r="BE12" s="67" t="s">
        <v>15</v>
      </c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</row>
    <row r="13" spans="57:108" ht="15"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CA13" s="65" t="s">
        <v>124</v>
      </c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</row>
    <row r="14" spans="57:108" s="2" customFormat="1" ht="12">
      <c r="BE14" s="66" t="s">
        <v>5</v>
      </c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CA14" s="66" t="s">
        <v>6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5" spans="65:99" ht="15">
      <c r="BM15" s="10" t="s">
        <v>1</v>
      </c>
      <c r="BN15" s="59" t="s">
        <v>135</v>
      </c>
      <c r="BO15" s="59"/>
      <c r="BP15" s="59"/>
      <c r="BQ15" s="59"/>
      <c r="BR15" s="1" t="s">
        <v>1</v>
      </c>
      <c r="BU15" s="59" t="s">
        <v>125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60">
        <v>20</v>
      </c>
      <c r="CN15" s="60"/>
      <c r="CO15" s="60"/>
      <c r="CP15" s="60"/>
      <c r="CQ15" s="62" t="s">
        <v>136</v>
      </c>
      <c r="CR15" s="62"/>
      <c r="CS15" s="62"/>
      <c r="CT15" s="62"/>
      <c r="CU15" s="1" t="s">
        <v>2</v>
      </c>
    </row>
    <row r="16" ht="15">
      <c r="CY16" s="8"/>
    </row>
    <row r="17" spans="1:108" ht="16.5">
      <c r="A17" s="58" t="s">
        <v>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25:93" s="11" customFormat="1" ht="16.5">
      <c r="Y18" s="63" t="s">
        <v>44</v>
      </c>
      <c r="Z18" s="63"/>
      <c r="AA18" s="63"/>
      <c r="AB18" s="61">
        <v>2015</v>
      </c>
      <c r="AC18" s="61"/>
      <c r="AD18" s="61"/>
      <c r="AE18" s="61"/>
      <c r="AF18" s="61"/>
      <c r="AG18" s="61"/>
      <c r="AH18" s="61"/>
      <c r="AI18" s="63" t="s">
        <v>45</v>
      </c>
      <c r="AJ18" s="83"/>
      <c r="AK18" s="83"/>
      <c r="AL18" s="83"/>
      <c r="AM18" s="83"/>
      <c r="AN18" s="27"/>
      <c r="AO18" s="27"/>
      <c r="AP18" s="104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6"/>
      <c r="BJ18" s="106"/>
      <c r="BK18" s="107"/>
      <c r="BL18" s="107"/>
      <c r="BM18" s="107"/>
      <c r="BN18" s="107"/>
      <c r="BO18" s="107"/>
      <c r="BP18" s="107"/>
      <c r="BQ18" s="107"/>
      <c r="BR18" s="108"/>
      <c r="BS18" s="108"/>
      <c r="BT18" s="109"/>
      <c r="BU18" s="108"/>
      <c r="BV18" s="108"/>
      <c r="BW18" s="108"/>
      <c r="BX18" s="107"/>
      <c r="BY18" s="107"/>
      <c r="BZ18" s="107"/>
      <c r="CA18" s="107"/>
      <c r="CB18" s="107"/>
      <c r="CC18" s="107"/>
      <c r="CD18" s="107"/>
      <c r="CE18" s="107"/>
      <c r="CF18" s="107"/>
      <c r="CG18" s="108"/>
      <c r="CH18" s="108"/>
      <c r="CI18" s="108"/>
      <c r="CJ18" s="109"/>
      <c r="CK18" s="108"/>
      <c r="CL18" s="108"/>
      <c r="CM18" s="108"/>
      <c r="CN18" s="108"/>
      <c r="CO18" s="108"/>
    </row>
    <row r="19" ht="4.5" customHeight="1"/>
    <row r="20" spans="93:108" ht="17.25" customHeight="1">
      <c r="CO20" s="91" t="s">
        <v>8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91:108" ht="15" customHeight="1">
      <c r="CM21" s="10" t="s">
        <v>16</v>
      </c>
      <c r="CO21" s="70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36:108" ht="15" customHeight="1">
      <c r="AJ22" s="3"/>
      <c r="AK22" s="4" t="s">
        <v>1</v>
      </c>
      <c r="AL22" s="77" t="s">
        <v>135</v>
      </c>
      <c r="AM22" s="77"/>
      <c r="AN22" s="77"/>
      <c r="AO22" s="77"/>
      <c r="AP22" s="3" t="s">
        <v>1</v>
      </c>
      <c r="AQ22" s="3"/>
      <c r="AR22" s="3"/>
      <c r="AS22" s="77" t="s">
        <v>125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89">
        <v>20</v>
      </c>
      <c r="BL22" s="89"/>
      <c r="BM22" s="89"/>
      <c r="BN22" s="89"/>
      <c r="BO22" s="90" t="s">
        <v>136</v>
      </c>
      <c r="BP22" s="90"/>
      <c r="BQ22" s="90"/>
      <c r="BR22" s="90"/>
      <c r="BS22" s="3" t="s">
        <v>2</v>
      </c>
      <c r="BT22" s="3"/>
      <c r="BU22" s="3"/>
      <c r="BY22" s="14"/>
      <c r="CM22" s="10" t="s">
        <v>9</v>
      </c>
      <c r="CO22" s="70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77:108" ht="15" customHeight="1">
      <c r="BY23" s="14"/>
      <c r="BZ23" s="14"/>
      <c r="CM23" s="10"/>
      <c r="CO23" s="70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77:108" ht="15" customHeight="1">
      <c r="BY24" s="14"/>
      <c r="BZ24" s="14"/>
      <c r="CM24" s="10"/>
      <c r="CO24" s="70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ht="15" customHeight="1">
      <c r="A25" s="5" t="s">
        <v>46</v>
      </c>
      <c r="AI25" s="82" t="s">
        <v>119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M25" s="10" t="s">
        <v>10</v>
      </c>
      <c r="CO25" s="70" t="s">
        <v>122</v>
      </c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ht="15" customHeight="1">
      <c r="A26" s="5" t="s">
        <v>107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M26" s="24"/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ht="15" customHeight="1">
      <c r="A27" s="5" t="s">
        <v>40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M27" s="24"/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35:108" ht="18.75" customHeight="1"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M28" s="10"/>
      <c r="CO28" s="79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1:108" s="18" customFormat="1" ht="18.75" customHeight="1">
      <c r="A29" s="18" t="s">
        <v>18</v>
      </c>
      <c r="AI29" s="76" t="s">
        <v>121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CM29" s="25"/>
      <c r="CO29" s="73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5"/>
    </row>
    <row r="30" spans="1:108" s="18" customFormat="1" ht="18.75" customHeight="1">
      <c r="A30" s="19" t="s">
        <v>12</v>
      </c>
      <c r="CM30" s="26" t="s">
        <v>11</v>
      </c>
      <c r="CO30" s="73" t="s">
        <v>23</v>
      </c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5"/>
    </row>
    <row r="31" spans="1:108" s="18" customFormat="1" ht="3" customHeight="1">
      <c r="A31" s="19"/>
      <c r="BX31" s="19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5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86" t="s">
        <v>116</v>
      </c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</row>
    <row r="33" spans="1:108" ht="15">
      <c r="A33" s="5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</row>
    <row r="34" spans="1:100" ht="1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1"/>
      <c r="CP34" s="21"/>
      <c r="CQ34" s="21"/>
      <c r="CR34" s="21"/>
      <c r="CS34" s="21"/>
      <c r="CT34" s="21"/>
      <c r="CU34" s="21"/>
      <c r="CV34" s="21"/>
    </row>
    <row r="35" spans="1:108" ht="15">
      <c r="A35" s="5" t="s">
        <v>26</v>
      </c>
      <c r="AS35" s="85" t="s">
        <v>120</v>
      </c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5" t="s">
        <v>108</v>
      </c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5" t="s">
        <v>41</v>
      </c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ht="15" customHeight="1"/>
    <row r="39" spans="1:108" s="3" customFormat="1" ht="14.25">
      <c r="A39" s="69" t="s">
        <v>109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</row>
    <row r="40" spans="1:108" s="3" customFormat="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51" t="s">
        <v>110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12"/>
    </row>
    <row r="42" spans="1:108" ht="46.5" customHeight="1">
      <c r="A42" s="53" t="s">
        <v>118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</row>
    <row r="43" spans="1:108" ht="30.75" customHeight="1">
      <c r="A43" s="87" t="s">
        <v>111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2:108" ht="30" customHeight="1">
      <c r="B44" s="84" t="s">
        <v>123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ht="15">
      <c r="A45" s="78" t="s">
        <v>48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ht="32.25" customHeight="1">
      <c r="A46" s="54" t="s">
        <v>128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</row>
    <row r="47" spans="1:108" ht="15">
      <c r="A47" s="54" t="s">
        <v>129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5">
        <f>A49/37</f>
        <v>127160.67567567568</v>
      </c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6" t="s">
        <v>130</v>
      </c>
      <c r="CW47" s="56"/>
      <c r="CX47" s="56"/>
      <c r="CY47" s="56"/>
      <c r="CZ47" s="56"/>
      <c r="DA47" s="56"/>
      <c r="DB47" s="56"/>
      <c r="DC47" s="56"/>
      <c r="DD47" s="56"/>
    </row>
    <row r="48" spans="1:108" ht="13.5" customHeight="1">
      <c r="A48" s="54" t="s">
        <v>131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</row>
    <row r="49" spans="1:108" ht="14.25" customHeight="1">
      <c r="A49" s="57">
        <v>4704945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5" t="s">
        <v>130</v>
      </c>
      <c r="BS49" s="55"/>
      <c r="BT49" s="55"/>
      <c r="BU49" s="55"/>
      <c r="BV49" s="55"/>
      <c r="BW49" s="55"/>
      <c r="BX49" s="5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</row>
    <row r="50" spans="2:109" ht="15">
      <c r="B50" s="51" t="s">
        <v>47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"/>
    </row>
    <row r="51" spans="2:109" ht="15">
      <c r="B51" s="53" t="s">
        <v>117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</row>
  </sheetData>
  <sheetProtection/>
  <mergeCells count="52">
    <mergeCell ref="AI18:AM18"/>
    <mergeCell ref="CO21:DD21"/>
    <mergeCell ref="CO30:DD30"/>
    <mergeCell ref="AL22:AO22"/>
    <mergeCell ref="CO23:DD23"/>
    <mergeCell ref="CO24:DD24"/>
    <mergeCell ref="BK22:BN22"/>
    <mergeCell ref="BO22:BR22"/>
    <mergeCell ref="CO20:DD20"/>
    <mergeCell ref="A46:DD46"/>
    <mergeCell ref="A45:DD45"/>
    <mergeCell ref="CO25:DD25"/>
    <mergeCell ref="CO28:DD28"/>
    <mergeCell ref="AI25:CB28"/>
    <mergeCell ref="B44:DD44"/>
    <mergeCell ref="AS35:DD37"/>
    <mergeCell ref="AS32:DD33"/>
    <mergeCell ref="A43:DD43"/>
    <mergeCell ref="A41:DC41"/>
    <mergeCell ref="A42:DD42"/>
    <mergeCell ref="A39:DD39"/>
    <mergeCell ref="CO22:DD22"/>
    <mergeCell ref="CO29:DD29"/>
    <mergeCell ref="CO26:DD26"/>
    <mergeCell ref="CO27:DD27"/>
    <mergeCell ref="AI29:BW29"/>
    <mergeCell ref="AS22:BJ22"/>
    <mergeCell ref="BE10:DD10"/>
    <mergeCell ref="BE13:BX13"/>
    <mergeCell ref="BE14:BX14"/>
    <mergeCell ref="CA13:DD13"/>
    <mergeCell ref="CA14:DD14"/>
    <mergeCell ref="BE12:DD12"/>
    <mergeCell ref="BB11:DD11"/>
    <mergeCell ref="A17:DD17"/>
    <mergeCell ref="BN15:BQ15"/>
    <mergeCell ref="BU15:CL15"/>
    <mergeCell ref="CM15:CP15"/>
    <mergeCell ref="BK18:BQ18"/>
    <mergeCell ref="CQ15:CT15"/>
    <mergeCell ref="BX18:CF18"/>
    <mergeCell ref="AP18:BH18"/>
    <mergeCell ref="Y18:AA18"/>
    <mergeCell ref="AB18:AH18"/>
    <mergeCell ref="B50:DD50"/>
    <mergeCell ref="B51:DE51"/>
    <mergeCell ref="A47:CJ47"/>
    <mergeCell ref="CK47:CU47"/>
    <mergeCell ref="CV47:DD47"/>
    <mergeCell ref="A49:BQ49"/>
    <mergeCell ref="BR49:BX49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0.625" style="0" customWidth="1"/>
    <col min="2" max="2" width="26.00390625" style="0" customWidth="1"/>
  </cols>
  <sheetData>
    <row r="1" spans="1:2" ht="42.75" customHeight="1">
      <c r="A1" s="92" t="s">
        <v>79</v>
      </c>
      <c r="B1" s="92"/>
    </row>
    <row r="2" spans="1:2" ht="12.75" customHeight="1">
      <c r="A2" s="92" t="s">
        <v>80</v>
      </c>
      <c r="B2" s="92"/>
    </row>
    <row r="3" spans="1:2" ht="15" customHeight="1">
      <c r="A3" s="92" t="s">
        <v>112</v>
      </c>
      <c r="B3" s="92"/>
    </row>
    <row r="5" spans="1:2" ht="50.25" customHeight="1">
      <c r="A5" s="29" t="s">
        <v>49</v>
      </c>
      <c r="B5" s="29" t="s">
        <v>50</v>
      </c>
    </row>
    <row r="6" spans="1:2" ht="18.75" customHeight="1">
      <c r="A6" s="93" t="s">
        <v>51</v>
      </c>
      <c r="B6" s="93"/>
    </row>
    <row r="7" spans="1:2" ht="29.25" customHeight="1">
      <c r="A7" s="30" t="s">
        <v>52</v>
      </c>
      <c r="B7" s="41">
        <v>21260521</v>
      </c>
    </row>
    <row r="8" spans="1:2" ht="30.75" customHeight="1">
      <c r="A8" s="30" t="s">
        <v>53</v>
      </c>
      <c r="B8" s="28"/>
    </row>
    <row r="9" spans="1:2" ht="33.75" customHeight="1">
      <c r="A9" s="30" t="s">
        <v>54</v>
      </c>
      <c r="B9" s="28"/>
    </row>
    <row r="10" spans="1:2" ht="18.75" customHeight="1">
      <c r="A10" s="31" t="s">
        <v>55</v>
      </c>
      <c r="B10" s="41">
        <v>21260521</v>
      </c>
    </row>
    <row r="11" spans="1:2" ht="23.25" customHeight="1">
      <c r="A11" s="94" t="s">
        <v>56</v>
      </c>
      <c r="B11" s="94"/>
    </row>
    <row r="12" spans="1:2" ht="19.5" customHeight="1">
      <c r="A12" s="30" t="s">
        <v>57</v>
      </c>
      <c r="B12" s="41">
        <v>1083215.5</v>
      </c>
    </row>
    <row r="13" spans="1:2" ht="18.75" customHeight="1">
      <c r="A13" s="30" t="s">
        <v>58</v>
      </c>
      <c r="B13" s="41">
        <v>54000</v>
      </c>
    </row>
    <row r="14" spans="1:2" ht="20.25" customHeight="1">
      <c r="A14" s="32" t="s">
        <v>59</v>
      </c>
      <c r="B14" s="41">
        <f>B12</f>
        <v>1083215.5</v>
      </c>
    </row>
  </sheetData>
  <sheetProtection/>
  <mergeCells count="5">
    <mergeCell ref="A1:B1"/>
    <mergeCell ref="A6:B6"/>
    <mergeCell ref="A11:B11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5">
      <selection activeCell="E5" sqref="E5:F18"/>
    </sheetView>
  </sheetViews>
  <sheetFormatPr defaultColWidth="9.00390625" defaultRowHeight="12.75"/>
  <cols>
    <col min="1" max="1" width="18.375" style="0" customWidth="1"/>
    <col min="2" max="6" width="14.125" style="0" customWidth="1"/>
  </cols>
  <sheetData>
    <row r="1" spans="1:6" ht="18" customHeight="1">
      <c r="A1" s="95" t="s">
        <v>61</v>
      </c>
      <c r="B1" s="95"/>
      <c r="C1" s="95"/>
      <c r="D1" s="95"/>
      <c r="E1" s="95"/>
      <c r="F1" s="95"/>
    </row>
    <row r="2" spans="1:6" ht="15">
      <c r="A2" s="96" t="s">
        <v>60</v>
      </c>
      <c r="B2" s="96"/>
      <c r="C2" s="96"/>
      <c r="D2" s="96"/>
      <c r="E2" s="96"/>
      <c r="F2" s="96"/>
    </row>
    <row r="4" spans="1:6" ht="67.5" customHeight="1">
      <c r="A4" s="29" t="s">
        <v>0</v>
      </c>
      <c r="B4" s="33" t="s">
        <v>62</v>
      </c>
      <c r="C4" s="29" t="s">
        <v>63</v>
      </c>
      <c r="D4" s="29" t="s">
        <v>64</v>
      </c>
      <c r="E4" s="29" t="s">
        <v>65</v>
      </c>
      <c r="F4" s="29" t="s">
        <v>66</v>
      </c>
    </row>
    <row r="5" spans="1:6" ht="47.25">
      <c r="A5" s="32" t="s">
        <v>67</v>
      </c>
      <c r="B5" s="44">
        <v>22343736.5</v>
      </c>
      <c r="C5" s="44">
        <v>22343736.5</v>
      </c>
      <c r="D5" s="44">
        <v>22343736.5</v>
      </c>
      <c r="E5" s="44"/>
      <c r="F5" s="44"/>
    </row>
    <row r="6" spans="1:6" ht="47.25">
      <c r="A6" s="30" t="s">
        <v>68</v>
      </c>
      <c r="B6" s="43">
        <v>21260521</v>
      </c>
      <c r="C6" s="43">
        <v>21260521</v>
      </c>
      <c r="D6" s="43">
        <v>21260521</v>
      </c>
      <c r="E6" s="43"/>
      <c r="F6" s="43"/>
    </row>
    <row r="7" spans="1:6" ht="15.75">
      <c r="A7" s="30" t="s">
        <v>4</v>
      </c>
      <c r="B7" s="42"/>
      <c r="C7" s="42"/>
      <c r="D7" s="42"/>
      <c r="E7" s="42"/>
      <c r="F7" s="42"/>
    </row>
    <row r="8" spans="1:6" ht="31.5">
      <c r="A8" s="30" t="s">
        <v>69</v>
      </c>
      <c r="B8" s="42">
        <v>384214.71</v>
      </c>
      <c r="C8" s="42"/>
      <c r="D8" s="42"/>
      <c r="E8" s="42"/>
      <c r="F8" s="42"/>
    </row>
    <row r="9" spans="1:6" ht="47.25">
      <c r="A9" s="30" t="s">
        <v>70</v>
      </c>
      <c r="B9" s="42">
        <v>54000</v>
      </c>
      <c r="C9" s="42">
        <v>54000</v>
      </c>
      <c r="D9" s="42">
        <v>54000</v>
      </c>
      <c r="E9" s="42"/>
      <c r="F9" s="42"/>
    </row>
    <row r="10" spans="1:6" ht="15.75">
      <c r="A10" s="30" t="s">
        <v>4</v>
      </c>
      <c r="B10" s="42"/>
      <c r="C10" s="42"/>
      <c r="D10" s="42"/>
      <c r="E10" s="42"/>
      <c r="F10" s="42"/>
    </row>
    <row r="11" spans="1:6" ht="31.5">
      <c r="A11" s="30" t="s">
        <v>69</v>
      </c>
      <c r="B11" s="42">
        <v>9318.75</v>
      </c>
      <c r="C11" s="42"/>
      <c r="D11" s="42"/>
      <c r="E11" s="42"/>
      <c r="F11" s="42"/>
    </row>
    <row r="12" spans="1:6" ht="47.25">
      <c r="A12" s="32" t="s">
        <v>71</v>
      </c>
      <c r="B12" s="44">
        <v>0</v>
      </c>
      <c r="C12" s="44">
        <v>0</v>
      </c>
      <c r="D12" s="44">
        <f>D13+D14</f>
        <v>0</v>
      </c>
      <c r="E12" s="44"/>
      <c r="F12" s="44"/>
    </row>
    <row r="13" spans="1:6" ht="47.25">
      <c r="A13" s="30" t="s">
        <v>72</v>
      </c>
      <c r="B13" s="42"/>
      <c r="C13" s="42"/>
      <c r="D13" s="42"/>
      <c r="E13" s="42"/>
      <c r="F13" s="42"/>
    </row>
    <row r="14" spans="1:6" ht="47.25">
      <c r="A14" s="30" t="s">
        <v>73</v>
      </c>
      <c r="B14" s="42">
        <v>0</v>
      </c>
      <c r="C14" s="42">
        <v>0</v>
      </c>
      <c r="D14" s="42"/>
      <c r="E14" s="42"/>
      <c r="F14" s="42"/>
    </row>
    <row r="15" spans="1:6" ht="31.5">
      <c r="A15" s="32" t="s">
        <v>74</v>
      </c>
      <c r="B15" s="44">
        <v>-182581.15</v>
      </c>
      <c r="C15" s="44">
        <v>-181581.15</v>
      </c>
      <c r="D15" s="44">
        <f>D16</f>
        <v>0</v>
      </c>
      <c r="E15" s="44"/>
      <c r="F15" s="44"/>
    </row>
    <row r="16" spans="1:6" ht="47.25">
      <c r="A16" s="30" t="s">
        <v>75</v>
      </c>
      <c r="B16" s="42">
        <v>-182581.15</v>
      </c>
      <c r="C16" s="42">
        <v>-182581.15</v>
      </c>
      <c r="D16" s="42"/>
      <c r="E16" s="42"/>
      <c r="F16" s="42"/>
    </row>
    <row r="17" spans="1:6" ht="15.75">
      <c r="A17" s="30" t="s">
        <v>4</v>
      </c>
      <c r="B17" s="42"/>
      <c r="C17" s="42"/>
      <c r="D17" s="42"/>
      <c r="E17" s="42"/>
      <c r="F17" s="42"/>
    </row>
    <row r="18" spans="1:6" ht="47.25">
      <c r="A18" s="30" t="s">
        <v>76</v>
      </c>
      <c r="B18" s="42"/>
      <c r="C18" s="42"/>
      <c r="D18" s="42"/>
      <c r="E18" s="42"/>
      <c r="F18" s="42"/>
    </row>
    <row r="20" spans="1:6" ht="12.75">
      <c r="A20" s="64" t="s">
        <v>77</v>
      </c>
      <c r="B20" s="64"/>
      <c r="C20" s="64"/>
      <c r="D20" s="64"/>
      <c r="E20" s="64"/>
      <c r="F20" s="64"/>
    </row>
    <row r="21" spans="1:6" ht="12.75">
      <c r="A21" s="64" t="s">
        <v>78</v>
      </c>
      <c r="B21" s="64"/>
      <c r="C21" s="64"/>
      <c r="D21" s="64"/>
      <c r="E21" s="64"/>
      <c r="F21" s="64"/>
    </row>
  </sheetData>
  <sheetProtection/>
  <mergeCells count="4">
    <mergeCell ref="A1:F1"/>
    <mergeCell ref="A2:F2"/>
    <mergeCell ref="A20:F20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SheetLayoutView="100" zoomScalePageLayoutView="0" workbookViewId="0" topLeftCell="A112">
      <selection activeCell="B9" sqref="B9"/>
    </sheetView>
  </sheetViews>
  <sheetFormatPr defaultColWidth="9.00390625" defaultRowHeight="12.75"/>
  <cols>
    <col min="1" max="1" width="16.625" style="0" customWidth="1"/>
    <col min="2" max="2" width="12.125" style="47" customWidth="1"/>
    <col min="3" max="3" width="11.625" style="47" bestFit="1" customWidth="1"/>
    <col min="4" max="4" width="7.00390625" style="47" customWidth="1"/>
    <col min="5" max="6" width="11.625" style="47" customWidth="1"/>
    <col min="7" max="7" width="6.625" style="47" customWidth="1"/>
    <col min="8" max="8" width="11.375" style="47" customWidth="1"/>
    <col min="9" max="9" width="11.625" style="47" customWidth="1"/>
    <col min="10" max="10" width="9.375" style="47" bestFit="1" customWidth="1"/>
  </cols>
  <sheetData>
    <row r="1" spans="1:10" ht="15" customHeight="1">
      <c r="A1" s="97" t="s">
        <v>81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97" t="s">
        <v>138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.75" customHeight="1">
      <c r="A3" s="100" t="s">
        <v>0</v>
      </c>
      <c r="B3" s="98" t="s">
        <v>82</v>
      </c>
      <c r="C3" s="98"/>
      <c r="D3" s="98"/>
      <c r="E3" s="99" t="s">
        <v>87</v>
      </c>
      <c r="F3" s="99"/>
      <c r="G3" s="99"/>
      <c r="H3" s="99" t="s">
        <v>88</v>
      </c>
      <c r="I3" s="99"/>
      <c r="J3" s="99"/>
    </row>
    <row r="4" spans="1:10" ht="13.5" customHeight="1">
      <c r="A4" s="101"/>
      <c r="B4" s="102" t="s">
        <v>83</v>
      </c>
      <c r="C4" s="98" t="s">
        <v>84</v>
      </c>
      <c r="D4" s="98"/>
      <c r="E4" s="102" t="s">
        <v>83</v>
      </c>
      <c r="F4" s="98" t="s">
        <v>84</v>
      </c>
      <c r="G4" s="98"/>
      <c r="H4" s="102" t="s">
        <v>83</v>
      </c>
      <c r="I4" s="98" t="s">
        <v>84</v>
      </c>
      <c r="J4" s="98"/>
    </row>
    <row r="5" spans="1:10" ht="145.5" customHeight="1">
      <c r="A5" s="101"/>
      <c r="B5" s="102"/>
      <c r="C5" s="46" t="s">
        <v>85</v>
      </c>
      <c r="D5" s="46" t="s">
        <v>86</v>
      </c>
      <c r="E5" s="102"/>
      <c r="F5" s="46" t="s">
        <v>85</v>
      </c>
      <c r="G5" s="46" t="s">
        <v>86</v>
      </c>
      <c r="H5" s="102"/>
      <c r="I5" s="46" t="s">
        <v>85</v>
      </c>
      <c r="J5" s="46" t="s">
        <v>86</v>
      </c>
    </row>
    <row r="6" spans="1:10" ht="25.5" customHeight="1">
      <c r="A6" s="34" t="s">
        <v>89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30.75" customHeight="1">
      <c r="A7" s="34" t="s">
        <v>90</v>
      </c>
      <c r="B7" s="39">
        <f>B8+B9+B10+B11</f>
        <v>4445090.35</v>
      </c>
      <c r="C7" s="39">
        <f>B7</f>
        <v>4445090.35</v>
      </c>
      <c r="D7" s="39"/>
      <c r="E7" s="39"/>
      <c r="F7" s="39"/>
      <c r="G7" s="39"/>
      <c r="H7" s="39"/>
      <c r="I7" s="39"/>
      <c r="J7" s="39"/>
    </row>
    <row r="8" spans="1:10" ht="69.75" customHeight="1">
      <c r="A8" s="35" t="s">
        <v>91</v>
      </c>
      <c r="B8" s="39">
        <v>4415090.35</v>
      </c>
      <c r="C8" s="39">
        <f>B8</f>
        <v>4415090.35</v>
      </c>
      <c r="D8" s="39"/>
      <c r="E8" s="39"/>
      <c r="F8" s="39"/>
      <c r="G8" s="39"/>
      <c r="H8" s="39"/>
      <c r="I8" s="39"/>
      <c r="J8" s="39"/>
    </row>
    <row r="9" spans="1:10" ht="18" customHeight="1">
      <c r="A9" s="35" t="s">
        <v>92</v>
      </c>
      <c r="B9" s="39">
        <v>0</v>
      </c>
      <c r="C9" s="39">
        <f>B9</f>
        <v>0</v>
      </c>
      <c r="D9" s="39"/>
      <c r="E9" s="39"/>
      <c r="F9" s="39"/>
      <c r="G9" s="39"/>
      <c r="H9" s="39"/>
      <c r="I9" s="39"/>
      <c r="J9" s="39"/>
    </row>
    <row r="10" spans="1:10" ht="30.75" customHeight="1">
      <c r="A10" s="35" t="s">
        <v>93</v>
      </c>
      <c r="B10" s="39">
        <v>0</v>
      </c>
      <c r="C10" s="39">
        <f>B10</f>
        <v>0</v>
      </c>
      <c r="D10" s="39"/>
      <c r="E10" s="39"/>
      <c r="F10" s="39"/>
      <c r="G10" s="39"/>
      <c r="H10" s="39"/>
      <c r="I10" s="39"/>
      <c r="J10" s="39"/>
    </row>
    <row r="11" spans="1:10" ht="265.5" customHeight="1">
      <c r="A11" s="35" t="s">
        <v>94</v>
      </c>
      <c r="B11" s="39">
        <v>30000</v>
      </c>
      <c r="C11" s="39">
        <f>B11</f>
        <v>30000</v>
      </c>
      <c r="D11" s="39"/>
      <c r="E11" s="39"/>
      <c r="F11" s="39"/>
      <c r="G11" s="39"/>
      <c r="H11" s="39"/>
      <c r="I11" s="39"/>
      <c r="J11" s="39"/>
    </row>
    <row r="12" spans="1:10" ht="33" customHeight="1">
      <c r="A12" s="34" t="s">
        <v>95</v>
      </c>
      <c r="B12" s="39">
        <f>B13+B20+B24+B28+B32+B39+B47+B51+B63+B81</f>
        <v>4445090.35</v>
      </c>
      <c r="C12" s="39">
        <f>C13+C20+C24+C28+C32+C39+C47+C51+C63+C81</f>
        <v>4445090.35</v>
      </c>
      <c r="D12" s="39"/>
      <c r="E12" s="39"/>
      <c r="F12" s="39"/>
      <c r="G12" s="39"/>
      <c r="H12" s="39"/>
      <c r="I12" s="39"/>
      <c r="J12" s="39"/>
    </row>
    <row r="13" spans="1:10" ht="17.25" customHeight="1">
      <c r="A13" s="35" t="s">
        <v>13</v>
      </c>
      <c r="B13" s="39">
        <f>B14+B15+B16</f>
        <v>2781158.53</v>
      </c>
      <c r="C13" s="39">
        <f>C14+C15+C16</f>
        <v>2781158.53</v>
      </c>
      <c r="D13" s="39"/>
      <c r="E13" s="39"/>
      <c r="F13" s="39"/>
      <c r="G13" s="39"/>
      <c r="H13" s="39"/>
      <c r="I13" s="39"/>
      <c r="J13" s="39"/>
    </row>
    <row r="14" spans="1:10" ht="52.5" customHeight="1">
      <c r="A14" s="36" t="s">
        <v>96</v>
      </c>
      <c r="B14" s="39">
        <v>2768158.53</v>
      </c>
      <c r="C14" s="39">
        <f>B14</f>
        <v>2768158.53</v>
      </c>
      <c r="D14" s="39"/>
      <c r="E14" s="39"/>
      <c r="F14" s="39"/>
      <c r="G14" s="39"/>
      <c r="H14" s="39"/>
      <c r="I14" s="39"/>
      <c r="J14" s="39"/>
    </row>
    <row r="15" spans="1:10" ht="38.25">
      <c r="A15" s="36" t="s">
        <v>97</v>
      </c>
      <c r="B15" s="39">
        <v>0</v>
      </c>
      <c r="C15" s="39">
        <f>B15</f>
        <v>0</v>
      </c>
      <c r="D15" s="39"/>
      <c r="E15" s="39"/>
      <c r="F15" s="39"/>
      <c r="G15" s="39"/>
      <c r="H15" s="39"/>
      <c r="I15" s="39"/>
      <c r="J15" s="39"/>
    </row>
    <row r="16" spans="1:10" ht="38.25">
      <c r="A16" s="36" t="s">
        <v>98</v>
      </c>
      <c r="B16" s="39">
        <v>13000</v>
      </c>
      <c r="C16" s="39">
        <f>B16</f>
        <v>13000</v>
      </c>
      <c r="D16" s="39"/>
      <c r="E16" s="39"/>
      <c r="F16" s="39"/>
      <c r="G16" s="39"/>
      <c r="H16" s="39"/>
      <c r="I16" s="39"/>
      <c r="J16" s="39"/>
    </row>
    <row r="17" spans="1:10" ht="25.5" customHeight="1">
      <c r="A17" s="100" t="s">
        <v>0</v>
      </c>
      <c r="B17" s="98" t="s">
        <v>82</v>
      </c>
      <c r="C17" s="98"/>
      <c r="D17" s="98"/>
      <c r="E17" s="99" t="s">
        <v>87</v>
      </c>
      <c r="F17" s="99"/>
      <c r="G17" s="99"/>
      <c r="H17" s="99" t="s">
        <v>88</v>
      </c>
      <c r="I17" s="99"/>
      <c r="J17" s="99"/>
    </row>
    <row r="18" spans="1:10" ht="11.25" customHeight="1">
      <c r="A18" s="101"/>
      <c r="B18" s="102" t="s">
        <v>83</v>
      </c>
      <c r="C18" s="98" t="s">
        <v>84</v>
      </c>
      <c r="D18" s="98"/>
      <c r="E18" s="102" t="s">
        <v>83</v>
      </c>
      <c r="F18" s="98" t="s">
        <v>84</v>
      </c>
      <c r="G18" s="98"/>
      <c r="H18" s="102" t="s">
        <v>83</v>
      </c>
      <c r="I18" s="98" t="s">
        <v>84</v>
      </c>
      <c r="J18" s="98"/>
    </row>
    <row r="19" spans="1:10" ht="138.75" customHeight="1">
      <c r="A19" s="101"/>
      <c r="B19" s="102"/>
      <c r="C19" s="46" t="s">
        <v>85</v>
      </c>
      <c r="D19" s="46" t="s">
        <v>86</v>
      </c>
      <c r="E19" s="102"/>
      <c r="F19" s="46" t="s">
        <v>85</v>
      </c>
      <c r="G19" s="46" t="s">
        <v>86</v>
      </c>
      <c r="H19" s="102"/>
      <c r="I19" s="46" t="s">
        <v>85</v>
      </c>
      <c r="J19" s="46" t="s">
        <v>86</v>
      </c>
    </row>
    <row r="20" spans="1:10" ht="19.5" customHeight="1">
      <c r="A20" s="35" t="s">
        <v>14</v>
      </c>
      <c r="B20" s="39">
        <f>B21+B22+B23</f>
        <v>52100</v>
      </c>
      <c r="C20" s="39">
        <f>C21+C22+C23</f>
        <v>52100</v>
      </c>
      <c r="D20" s="39"/>
      <c r="E20" s="39"/>
      <c r="F20" s="39"/>
      <c r="G20" s="39"/>
      <c r="H20" s="39"/>
      <c r="I20" s="39"/>
      <c r="J20" s="39"/>
    </row>
    <row r="21" spans="1:10" ht="51">
      <c r="A21" s="36" t="s">
        <v>99</v>
      </c>
      <c r="B21" s="39">
        <v>52100</v>
      </c>
      <c r="C21" s="39">
        <f>B21</f>
        <v>52100</v>
      </c>
      <c r="D21" s="39"/>
      <c r="E21" s="39"/>
      <c r="F21" s="39"/>
      <c r="G21" s="39"/>
      <c r="H21" s="39"/>
      <c r="I21" s="39"/>
      <c r="J21" s="39"/>
    </row>
    <row r="22" spans="1:10" ht="42" customHeight="1">
      <c r="A22" s="36" t="s">
        <v>97</v>
      </c>
      <c r="B22" s="39">
        <v>0</v>
      </c>
      <c r="C22" s="39">
        <f>B22</f>
        <v>0</v>
      </c>
      <c r="D22" s="39"/>
      <c r="E22" s="39"/>
      <c r="F22" s="39"/>
      <c r="G22" s="39"/>
      <c r="H22" s="39"/>
      <c r="I22" s="39"/>
      <c r="J22" s="39"/>
    </row>
    <row r="23" spans="1:10" ht="38.25">
      <c r="A23" s="36" t="s">
        <v>98</v>
      </c>
      <c r="B23" s="39">
        <v>0</v>
      </c>
      <c r="C23" s="39">
        <f>B23</f>
        <v>0</v>
      </c>
      <c r="D23" s="39"/>
      <c r="E23" s="39"/>
      <c r="F23" s="39"/>
      <c r="G23" s="39"/>
      <c r="H23" s="39"/>
      <c r="I23" s="39"/>
      <c r="J23" s="39"/>
    </row>
    <row r="24" spans="1:10" ht="42" customHeight="1">
      <c r="A24" s="35" t="s">
        <v>22</v>
      </c>
      <c r="B24" s="39">
        <f>B25+B26+B27</f>
        <v>799625.82</v>
      </c>
      <c r="C24" s="39">
        <f>C25+C26+C27</f>
        <v>799625.82</v>
      </c>
      <c r="D24" s="39"/>
      <c r="E24" s="39"/>
      <c r="F24" s="39"/>
      <c r="G24" s="39"/>
      <c r="H24" s="39"/>
      <c r="I24" s="39"/>
      <c r="J24" s="39"/>
    </row>
    <row r="25" spans="1:10" ht="54.75" customHeight="1">
      <c r="A25" s="36" t="s">
        <v>99</v>
      </c>
      <c r="B25" s="39">
        <v>795625.82</v>
      </c>
      <c r="C25" s="39">
        <f>B25</f>
        <v>795625.82</v>
      </c>
      <c r="D25" s="39"/>
      <c r="E25" s="39"/>
      <c r="F25" s="39"/>
      <c r="G25" s="39"/>
      <c r="H25" s="39"/>
      <c r="I25" s="39"/>
      <c r="J25" s="39"/>
    </row>
    <row r="26" spans="1:10" ht="43.5" customHeight="1">
      <c r="A26" s="36" t="s">
        <v>97</v>
      </c>
      <c r="B26" s="39">
        <v>0</v>
      </c>
      <c r="C26" s="39">
        <f>B26</f>
        <v>0</v>
      </c>
      <c r="D26" s="39"/>
      <c r="E26" s="39"/>
      <c r="F26" s="39"/>
      <c r="G26" s="39"/>
      <c r="H26" s="39"/>
      <c r="I26" s="39"/>
      <c r="J26" s="39"/>
    </row>
    <row r="27" spans="1:10" ht="40.5" customHeight="1">
      <c r="A27" s="36" t="s">
        <v>98</v>
      </c>
      <c r="B27" s="39">
        <v>4000</v>
      </c>
      <c r="C27" s="39">
        <f>B27</f>
        <v>4000</v>
      </c>
      <c r="D27" s="39"/>
      <c r="E27" s="39"/>
      <c r="F27" s="39"/>
      <c r="G27" s="39"/>
      <c r="H27" s="39"/>
      <c r="I27" s="39"/>
      <c r="J27" s="39"/>
    </row>
    <row r="28" spans="1:10" ht="12.75">
      <c r="A28" s="35" t="s">
        <v>28</v>
      </c>
      <c r="B28" s="39">
        <f>B29+B30+B31</f>
        <v>10200</v>
      </c>
      <c r="C28" s="39">
        <f>C29+C30+C31</f>
        <v>10200</v>
      </c>
      <c r="D28" s="39"/>
      <c r="E28" s="39"/>
      <c r="F28" s="39"/>
      <c r="G28" s="39"/>
      <c r="H28" s="39"/>
      <c r="I28" s="39"/>
      <c r="J28" s="39"/>
    </row>
    <row r="29" spans="1:10" ht="53.25" customHeight="1">
      <c r="A29" s="36" t="s">
        <v>99</v>
      </c>
      <c r="B29" s="39">
        <v>10200</v>
      </c>
      <c r="C29" s="39">
        <f>B29</f>
        <v>10200</v>
      </c>
      <c r="D29" s="39"/>
      <c r="E29" s="39"/>
      <c r="F29" s="39"/>
      <c r="G29" s="39"/>
      <c r="H29" s="39"/>
      <c r="I29" s="39"/>
      <c r="J29" s="39"/>
    </row>
    <row r="30" spans="1:10" ht="41.25" customHeight="1">
      <c r="A30" s="36" t="s">
        <v>97</v>
      </c>
      <c r="B30" s="39">
        <v>0</v>
      </c>
      <c r="C30" s="39">
        <f>B30</f>
        <v>0</v>
      </c>
      <c r="D30" s="39"/>
      <c r="E30" s="39"/>
      <c r="F30" s="39"/>
      <c r="G30" s="39"/>
      <c r="H30" s="39"/>
      <c r="I30" s="39"/>
      <c r="J30" s="39"/>
    </row>
    <row r="31" spans="1:10" ht="39.75" customHeight="1">
      <c r="A31" s="36" t="s">
        <v>98</v>
      </c>
      <c r="B31" s="39">
        <v>0</v>
      </c>
      <c r="C31" s="39">
        <f>B31</f>
        <v>0</v>
      </c>
      <c r="D31" s="39"/>
      <c r="E31" s="39"/>
      <c r="F31" s="39"/>
      <c r="G31" s="39"/>
      <c r="H31" s="39"/>
      <c r="I31" s="39"/>
      <c r="J31" s="39"/>
    </row>
    <row r="32" spans="1:10" ht="30" customHeight="1">
      <c r="A32" s="35" t="s">
        <v>29</v>
      </c>
      <c r="B32" s="39">
        <f>B33+B34+B35</f>
        <v>2500</v>
      </c>
      <c r="C32" s="39">
        <f>C33+C34+C35</f>
        <v>2500</v>
      </c>
      <c r="D32" s="39"/>
      <c r="E32" s="39"/>
      <c r="F32" s="39"/>
      <c r="G32" s="39"/>
      <c r="H32" s="39"/>
      <c r="I32" s="39"/>
      <c r="J32" s="39"/>
    </row>
    <row r="33" spans="1:10" ht="53.25" customHeight="1">
      <c r="A33" s="36" t="s">
        <v>99</v>
      </c>
      <c r="B33" s="39">
        <v>2500</v>
      </c>
      <c r="C33" s="39">
        <f>B33</f>
        <v>2500</v>
      </c>
      <c r="D33" s="39"/>
      <c r="E33" s="39"/>
      <c r="F33" s="39"/>
      <c r="G33" s="39"/>
      <c r="H33" s="39"/>
      <c r="I33" s="39"/>
      <c r="J33" s="39"/>
    </row>
    <row r="34" spans="1:10" ht="41.25" customHeight="1">
      <c r="A34" s="36" t="s">
        <v>97</v>
      </c>
      <c r="B34" s="39">
        <v>0</v>
      </c>
      <c r="C34" s="39">
        <f>B34</f>
        <v>0</v>
      </c>
      <c r="D34" s="39"/>
      <c r="E34" s="39"/>
      <c r="F34" s="39"/>
      <c r="G34" s="39"/>
      <c r="H34" s="39"/>
      <c r="I34" s="39"/>
      <c r="J34" s="39"/>
    </row>
    <row r="35" spans="1:10" ht="39.75" customHeight="1">
      <c r="A35" s="36" t="s">
        <v>98</v>
      </c>
      <c r="B35" s="39">
        <v>0</v>
      </c>
      <c r="C35" s="39">
        <f>B35</f>
        <v>0</v>
      </c>
      <c r="D35" s="39"/>
      <c r="E35" s="39"/>
      <c r="F35" s="39"/>
      <c r="G35" s="39"/>
      <c r="H35" s="39"/>
      <c r="I35" s="39"/>
      <c r="J35" s="39"/>
    </row>
    <row r="36" spans="1:10" ht="25.5" customHeight="1">
      <c r="A36" s="100" t="s">
        <v>0</v>
      </c>
      <c r="B36" s="98" t="s">
        <v>82</v>
      </c>
      <c r="C36" s="98"/>
      <c r="D36" s="98"/>
      <c r="E36" s="99" t="s">
        <v>87</v>
      </c>
      <c r="F36" s="99"/>
      <c r="G36" s="99"/>
      <c r="H36" s="99" t="s">
        <v>88</v>
      </c>
      <c r="I36" s="99"/>
      <c r="J36" s="99"/>
    </row>
    <row r="37" spans="1:10" ht="12.75" customHeight="1">
      <c r="A37" s="101"/>
      <c r="B37" s="102" t="s">
        <v>83</v>
      </c>
      <c r="C37" s="98" t="s">
        <v>84</v>
      </c>
      <c r="D37" s="98"/>
      <c r="E37" s="102" t="s">
        <v>83</v>
      </c>
      <c r="F37" s="98" t="s">
        <v>84</v>
      </c>
      <c r="G37" s="98"/>
      <c r="H37" s="102" t="s">
        <v>83</v>
      </c>
      <c r="I37" s="98" t="s">
        <v>84</v>
      </c>
      <c r="J37" s="98"/>
    </row>
    <row r="38" spans="1:10" ht="140.25">
      <c r="A38" s="101"/>
      <c r="B38" s="102"/>
      <c r="C38" s="46" t="s">
        <v>85</v>
      </c>
      <c r="D38" s="46" t="s">
        <v>86</v>
      </c>
      <c r="E38" s="102"/>
      <c r="F38" s="46" t="s">
        <v>85</v>
      </c>
      <c r="G38" s="46" t="s">
        <v>86</v>
      </c>
      <c r="H38" s="102"/>
      <c r="I38" s="46" t="s">
        <v>85</v>
      </c>
      <c r="J38" s="46" t="s">
        <v>86</v>
      </c>
    </row>
    <row r="39" spans="1:10" ht="25.5">
      <c r="A39" s="35" t="s">
        <v>30</v>
      </c>
      <c r="B39" s="40">
        <f>B40+B41+B42</f>
        <v>289315</v>
      </c>
      <c r="C39" s="40">
        <f>C40+C41+C42</f>
        <v>289315</v>
      </c>
      <c r="D39" s="46"/>
      <c r="E39" s="40"/>
      <c r="F39" s="40"/>
      <c r="G39" s="46"/>
      <c r="H39" s="40"/>
      <c r="I39" s="40"/>
      <c r="J39" s="46"/>
    </row>
    <row r="40" spans="1:10" ht="51">
      <c r="A40" s="36" t="s">
        <v>99</v>
      </c>
      <c r="B40" s="40">
        <v>289315</v>
      </c>
      <c r="C40" s="40">
        <f>B40</f>
        <v>289315</v>
      </c>
      <c r="D40" s="46"/>
      <c r="E40" s="40"/>
      <c r="F40" s="40"/>
      <c r="G40" s="40"/>
      <c r="H40" s="40"/>
      <c r="I40" s="40"/>
      <c r="J40" s="46"/>
    </row>
    <row r="41" spans="1:10" ht="38.25">
      <c r="A41" s="36" t="s">
        <v>97</v>
      </c>
      <c r="B41" s="39">
        <v>0</v>
      </c>
      <c r="C41" s="40">
        <f>B41</f>
        <v>0</v>
      </c>
      <c r="D41" s="39"/>
      <c r="E41" s="39"/>
      <c r="F41" s="40"/>
      <c r="G41" s="39"/>
      <c r="H41" s="39"/>
      <c r="I41" s="40"/>
      <c r="J41" s="39"/>
    </row>
    <row r="42" spans="1:10" ht="38.25">
      <c r="A42" s="36" t="s">
        <v>98</v>
      </c>
      <c r="B42" s="39">
        <v>0</v>
      </c>
      <c r="C42" s="40">
        <f>B42</f>
        <v>0</v>
      </c>
      <c r="D42" s="39"/>
      <c r="E42" s="39"/>
      <c r="F42" s="40"/>
      <c r="G42" s="39"/>
      <c r="H42" s="39"/>
      <c r="I42" s="40"/>
      <c r="J42" s="39"/>
    </row>
    <row r="43" spans="1:10" ht="38.25">
      <c r="A43" s="35" t="s">
        <v>31</v>
      </c>
      <c r="B43" s="40">
        <f>B44+B45+B46</f>
        <v>0</v>
      </c>
      <c r="C43" s="40">
        <f>C44+C45+C46</f>
        <v>0</v>
      </c>
      <c r="D43" s="39"/>
      <c r="E43" s="40"/>
      <c r="F43" s="40"/>
      <c r="G43" s="39"/>
      <c r="H43" s="40"/>
      <c r="I43" s="40"/>
      <c r="J43" s="39"/>
    </row>
    <row r="44" spans="1:10" ht="51">
      <c r="A44" s="36" t="s">
        <v>99</v>
      </c>
      <c r="B44" s="40">
        <v>0</v>
      </c>
      <c r="C44" s="40">
        <f>B44</f>
        <v>0</v>
      </c>
      <c r="D44" s="39"/>
      <c r="E44" s="40"/>
      <c r="F44" s="40"/>
      <c r="G44" s="39"/>
      <c r="H44" s="40"/>
      <c r="I44" s="40"/>
      <c r="J44" s="39"/>
    </row>
    <row r="45" spans="1:10" ht="38.25">
      <c r="A45" s="36" t="s">
        <v>97</v>
      </c>
      <c r="B45" s="39">
        <v>0</v>
      </c>
      <c r="C45" s="40">
        <f>B45</f>
        <v>0</v>
      </c>
      <c r="D45" s="39"/>
      <c r="E45" s="39"/>
      <c r="F45" s="40"/>
      <c r="G45" s="39"/>
      <c r="H45" s="39"/>
      <c r="I45" s="40"/>
      <c r="J45" s="39"/>
    </row>
    <row r="46" spans="1:10" ht="38.25">
      <c r="A46" s="36" t="s">
        <v>98</v>
      </c>
      <c r="B46" s="39">
        <v>0</v>
      </c>
      <c r="C46" s="40">
        <f>B46</f>
        <v>0</v>
      </c>
      <c r="D46" s="39"/>
      <c r="E46" s="39"/>
      <c r="F46" s="40"/>
      <c r="G46" s="39"/>
      <c r="H46" s="39"/>
      <c r="I46" s="40"/>
      <c r="J46" s="39"/>
    </row>
    <row r="47" spans="1:10" ht="38.25">
      <c r="A47" s="35" t="s">
        <v>32</v>
      </c>
      <c r="B47" s="40">
        <f>B48+B49+B50</f>
        <v>128352</v>
      </c>
      <c r="C47" s="40">
        <f>C48+C49+C50</f>
        <v>128352</v>
      </c>
      <c r="D47" s="39"/>
      <c r="E47" s="40"/>
      <c r="F47" s="40"/>
      <c r="G47" s="39"/>
      <c r="H47" s="40"/>
      <c r="I47" s="40"/>
      <c r="J47" s="39"/>
    </row>
    <row r="48" spans="1:10" ht="51">
      <c r="A48" s="36" t="s">
        <v>99</v>
      </c>
      <c r="B48" s="40">
        <v>128352</v>
      </c>
      <c r="C48" s="40">
        <f>B48</f>
        <v>128352</v>
      </c>
      <c r="D48" s="39"/>
      <c r="E48" s="40"/>
      <c r="F48" s="40"/>
      <c r="G48" s="39"/>
      <c r="H48" s="40"/>
      <c r="I48" s="40"/>
      <c r="J48" s="39"/>
    </row>
    <row r="49" spans="1:10" ht="38.25">
      <c r="A49" s="36" t="s">
        <v>97</v>
      </c>
      <c r="B49" s="39">
        <v>0</v>
      </c>
      <c r="C49" s="40">
        <f>B49</f>
        <v>0</v>
      </c>
      <c r="D49" s="39"/>
      <c r="E49" s="39"/>
      <c r="F49" s="40"/>
      <c r="G49" s="39"/>
      <c r="H49" s="39"/>
      <c r="I49" s="40"/>
      <c r="J49" s="39"/>
    </row>
    <row r="50" spans="1:10" ht="38.25">
      <c r="A50" s="36" t="s">
        <v>98</v>
      </c>
      <c r="B50" s="39">
        <v>0</v>
      </c>
      <c r="C50" s="40">
        <f>B50</f>
        <v>0</v>
      </c>
      <c r="D50" s="39"/>
      <c r="E50" s="39"/>
      <c r="F50" s="40"/>
      <c r="G50" s="39"/>
      <c r="H50" s="39"/>
      <c r="I50" s="40"/>
      <c r="J50" s="39"/>
    </row>
    <row r="51" spans="1:10" ht="25.5">
      <c r="A51" s="35" t="s">
        <v>33</v>
      </c>
      <c r="B51" s="40">
        <f>B52+B53+B54</f>
        <v>57005</v>
      </c>
      <c r="C51" s="40">
        <f>C52+C53+C54</f>
        <v>57005</v>
      </c>
      <c r="D51" s="39"/>
      <c r="E51" s="40"/>
      <c r="F51" s="40"/>
      <c r="G51" s="39"/>
      <c r="H51" s="40"/>
      <c r="I51" s="40"/>
      <c r="J51" s="39"/>
    </row>
    <row r="52" spans="1:10" ht="56.25" customHeight="1">
      <c r="A52" s="36" t="s">
        <v>99</v>
      </c>
      <c r="B52" s="40">
        <v>57005</v>
      </c>
      <c r="C52" s="40">
        <f>B52</f>
        <v>57005</v>
      </c>
      <c r="D52" s="39"/>
      <c r="E52" s="40"/>
      <c r="F52" s="40"/>
      <c r="G52" s="39"/>
      <c r="H52" s="40"/>
      <c r="I52" s="40"/>
      <c r="J52" s="39"/>
    </row>
    <row r="53" spans="1:10" ht="42" customHeight="1">
      <c r="A53" s="36" t="s">
        <v>97</v>
      </c>
      <c r="B53" s="39">
        <v>0</v>
      </c>
      <c r="C53" s="40">
        <f>B53</f>
        <v>0</v>
      </c>
      <c r="D53" s="39"/>
      <c r="E53" s="39"/>
      <c r="F53" s="40"/>
      <c r="G53" s="39"/>
      <c r="H53" s="39"/>
      <c r="I53" s="40"/>
      <c r="J53" s="39"/>
    </row>
    <row r="54" spans="1:10" ht="41.25" customHeight="1">
      <c r="A54" s="36" t="s">
        <v>100</v>
      </c>
      <c r="B54" s="39">
        <v>0</v>
      </c>
      <c r="C54" s="40">
        <f>B54</f>
        <v>0</v>
      </c>
      <c r="D54" s="39"/>
      <c r="E54" s="39"/>
      <c r="F54" s="40"/>
      <c r="G54" s="39"/>
      <c r="H54" s="39"/>
      <c r="I54" s="40"/>
      <c r="J54" s="39"/>
    </row>
    <row r="55" spans="1:10" ht="27.75" customHeight="1">
      <c r="A55" s="100" t="s">
        <v>0</v>
      </c>
      <c r="B55" s="98" t="s">
        <v>82</v>
      </c>
      <c r="C55" s="98"/>
      <c r="D55" s="98"/>
      <c r="E55" s="99" t="s">
        <v>87</v>
      </c>
      <c r="F55" s="99"/>
      <c r="G55" s="99"/>
      <c r="H55" s="99" t="s">
        <v>88</v>
      </c>
      <c r="I55" s="99"/>
      <c r="J55" s="99"/>
    </row>
    <row r="56" spans="1:10" ht="12.75" customHeight="1">
      <c r="A56" s="101"/>
      <c r="B56" s="102" t="s">
        <v>83</v>
      </c>
      <c r="C56" s="98" t="s">
        <v>84</v>
      </c>
      <c r="D56" s="98"/>
      <c r="E56" s="102" t="s">
        <v>83</v>
      </c>
      <c r="F56" s="98" t="s">
        <v>84</v>
      </c>
      <c r="G56" s="98"/>
      <c r="H56" s="102" t="s">
        <v>83</v>
      </c>
      <c r="I56" s="98" t="s">
        <v>84</v>
      </c>
      <c r="J56" s="98"/>
    </row>
    <row r="57" spans="1:10" ht="140.25">
      <c r="A57" s="101"/>
      <c r="B57" s="102"/>
      <c r="C57" s="46" t="s">
        <v>85</v>
      </c>
      <c r="D57" s="46" t="s">
        <v>86</v>
      </c>
      <c r="E57" s="102"/>
      <c r="F57" s="46" t="s">
        <v>85</v>
      </c>
      <c r="G57" s="46" t="s">
        <v>86</v>
      </c>
      <c r="H57" s="102"/>
      <c r="I57" s="46" t="s">
        <v>85</v>
      </c>
      <c r="J57" s="46" t="s">
        <v>86</v>
      </c>
    </row>
    <row r="58" spans="1:10" ht="38.25">
      <c r="A58" s="36" t="s">
        <v>98</v>
      </c>
      <c r="B58" s="39">
        <v>0</v>
      </c>
      <c r="C58" s="39">
        <f>B58</f>
        <v>0</v>
      </c>
      <c r="D58" s="46"/>
      <c r="E58" s="39"/>
      <c r="F58" s="39"/>
      <c r="G58" s="46"/>
      <c r="H58" s="39"/>
      <c r="I58" s="39"/>
      <c r="J58" s="46"/>
    </row>
    <row r="59" spans="1:10" ht="76.5">
      <c r="A59" s="35" t="s">
        <v>34</v>
      </c>
      <c r="B59" s="39">
        <f>B60+B61+B62</f>
        <v>0</v>
      </c>
      <c r="C59" s="39">
        <f>C60+C61+C62</f>
        <v>0</v>
      </c>
      <c r="D59" s="39"/>
      <c r="E59" s="39"/>
      <c r="F59" s="39"/>
      <c r="G59" s="39"/>
      <c r="H59" s="39"/>
      <c r="I59" s="39"/>
      <c r="J59" s="39"/>
    </row>
    <row r="60" spans="1:10" ht="51">
      <c r="A60" s="36" t="s">
        <v>99</v>
      </c>
      <c r="B60" s="39">
        <v>0</v>
      </c>
      <c r="C60" s="39">
        <f>B60</f>
        <v>0</v>
      </c>
      <c r="D60" s="39"/>
      <c r="E60" s="39"/>
      <c r="F60" s="39"/>
      <c r="G60" s="39"/>
      <c r="H60" s="39"/>
      <c r="I60" s="39"/>
      <c r="J60" s="39"/>
    </row>
    <row r="61" spans="1:10" ht="38.25">
      <c r="A61" s="36" t="s">
        <v>97</v>
      </c>
      <c r="B61" s="39">
        <v>0</v>
      </c>
      <c r="C61" s="39">
        <f>B61</f>
        <v>0</v>
      </c>
      <c r="D61" s="39"/>
      <c r="E61" s="39"/>
      <c r="F61" s="39"/>
      <c r="G61" s="39"/>
      <c r="H61" s="39"/>
      <c r="I61" s="39"/>
      <c r="J61" s="39"/>
    </row>
    <row r="62" spans="1:10" ht="38.25">
      <c r="A62" s="36" t="s">
        <v>98</v>
      </c>
      <c r="B62" s="39">
        <v>0</v>
      </c>
      <c r="C62" s="39">
        <f>B62</f>
        <v>0</v>
      </c>
      <c r="D62" s="39"/>
      <c r="E62" s="39"/>
      <c r="F62" s="39"/>
      <c r="G62" s="39"/>
      <c r="H62" s="39"/>
      <c r="I62" s="39"/>
      <c r="J62" s="39"/>
    </row>
    <row r="63" spans="1:10" ht="18" customHeight="1">
      <c r="A63" s="35" t="s">
        <v>17</v>
      </c>
      <c r="B63" s="39">
        <f>B64+B65+B66+B67</f>
        <v>157215</v>
      </c>
      <c r="C63" s="39">
        <f>C64+C65+C66+C67</f>
        <v>157215</v>
      </c>
      <c r="D63" s="39"/>
      <c r="E63" s="39"/>
      <c r="F63" s="39"/>
      <c r="G63" s="39"/>
      <c r="H63" s="39"/>
      <c r="I63" s="39"/>
      <c r="J63" s="39"/>
    </row>
    <row r="64" spans="1:10" ht="57" customHeight="1">
      <c r="A64" s="36" t="s">
        <v>99</v>
      </c>
      <c r="B64" s="39">
        <v>157215</v>
      </c>
      <c r="C64" s="39">
        <f>B64</f>
        <v>157215</v>
      </c>
      <c r="D64" s="39"/>
      <c r="E64" s="39"/>
      <c r="F64" s="39"/>
      <c r="G64" s="39"/>
      <c r="H64" s="39"/>
      <c r="I64" s="39"/>
      <c r="J64" s="39"/>
    </row>
    <row r="65" spans="1:10" ht="38.25">
      <c r="A65" s="36" t="s">
        <v>97</v>
      </c>
      <c r="B65" s="39">
        <v>0</v>
      </c>
      <c r="C65" s="39">
        <f>B65</f>
        <v>0</v>
      </c>
      <c r="D65" s="39"/>
      <c r="E65" s="39"/>
      <c r="F65" s="39"/>
      <c r="G65" s="39"/>
      <c r="H65" s="39"/>
      <c r="I65" s="39"/>
      <c r="J65" s="39"/>
    </row>
    <row r="66" spans="1:10" ht="42.75" customHeight="1">
      <c r="A66" s="36" t="s">
        <v>100</v>
      </c>
      <c r="B66" s="39">
        <v>0</v>
      </c>
      <c r="C66" s="39">
        <f>B66</f>
        <v>0</v>
      </c>
      <c r="D66" s="39"/>
      <c r="E66" s="39"/>
      <c r="F66" s="39"/>
      <c r="G66" s="39"/>
      <c r="H66" s="39"/>
      <c r="I66" s="39"/>
      <c r="J66" s="39"/>
    </row>
    <row r="67" spans="1:10" ht="38.25">
      <c r="A67" s="36" t="s">
        <v>98</v>
      </c>
      <c r="B67" s="39">
        <v>0</v>
      </c>
      <c r="C67" s="39">
        <f>B67</f>
        <v>0</v>
      </c>
      <c r="D67" s="39"/>
      <c r="E67" s="39"/>
      <c r="F67" s="39"/>
      <c r="G67" s="39"/>
      <c r="H67" s="39"/>
      <c r="I67" s="39"/>
      <c r="J67" s="39"/>
    </row>
    <row r="68" spans="1:10" ht="35.25" customHeight="1">
      <c r="A68" s="35" t="s">
        <v>37</v>
      </c>
      <c r="B68" s="39">
        <f>B69+B70+B71+B72</f>
        <v>0</v>
      </c>
      <c r="C68" s="39">
        <f>C69+C70+C71+C72</f>
        <v>0</v>
      </c>
      <c r="D68" s="39"/>
      <c r="E68" s="39"/>
      <c r="F68" s="39"/>
      <c r="G68" s="39"/>
      <c r="H68" s="39"/>
      <c r="I68" s="39"/>
      <c r="J68" s="39"/>
    </row>
    <row r="69" spans="1:10" ht="53.25" customHeight="1">
      <c r="A69" s="36" t="s">
        <v>99</v>
      </c>
      <c r="B69" s="39">
        <v>0</v>
      </c>
      <c r="C69" s="39">
        <f>B69</f>
        <v>0</v>
      </c>
      <c r="D69" s="39"/>
      <c r="E69" s="39"/>
      <c r="F69" s="39"/>
      <c r="G69" s="39"/>
      <c r="H69" s="39"/>
      <c r="I69" s="39"/>
      <c r="J69" s="39"/>
    </row>
    <row r="70" spans="1:10" ht="39" customHeight="1">
      <c r="A70" s="36" t="s">
        <v>97</v>
      </c>
      <c r="B70" s="39">
        <v>0</v>
      </c>
      <c r="C70" s="39">
        <f>B70</f>
        <v>0</v>
      </c>
      <c r="D70" s="39"/>
      <c r="E70" s="39"/>
      <c r="F70" s="39"/>
      <c r="G70" s="39"/>
      <c r="H70" s="39"/>
      <c r="I70" s="39"/>
      <c r="J70" s="39"/>
    </row>
    <row r="71" spans="1:10" ht="40.5" customHeight="1">
      <c r="A71" s="36" t="s">
        <v>100</v>
      </c>
      <c r="B71" s="39">
        <v>0</v>
      </c>
      <c r="C71" s="39">
        <f>B71</f>
        <v>0</v>
      </c>
      <c r="D71" s="39"/>
      <c r="E71" s="39"/>
      <c r="F71" s="39"/>
      <c r="G71" s="39"/>
      <c r="H71" s="39"/>
      <c r="I71" s="39"/>
      <c r="J71" s="39"/>
    </row>
    <row r="72" spans="1:10" ht="42" customHeight="1">
      <c r="A72" s="36" t="s">
        <v>98</v>
      </c>
      <c r="B72" s="39">
        <v>0</v>
      </c>
      <c r="C72" s="39">
        <f>B72</f>
        <v>0</v>
      </c>
      <c r="D72" s="39"/>
      <c r="E72" s="39"/>
      <c r="F72" s="39"/>
      <c r="G72" s="39"/>
      <c r="H72" s="39"/>
      <c r="I72" s="39"/>
      <c r="J72" s="39"/>
    </row>
    <row r="73" spans="1:10" ht="28.5" customHeight="1">
      <c r="A73" s="100" t="s">
        <v>0</v>
      </c>
      <c r="B73" s="98" t="s">
        <v>82</v>
      </c>
      <c r="C73" s="98"/>
      <c r="D73" s="98"/>
      <c r="E73" s="99" t="s">
        <v>87</v>
      </c>
      <c r="F73" s="99"/>
      <c r="G73" s="99"/>
      <c r="H73" s="99" t="s">
        <v>88</v>
      </c>
      <c r="I73" s="99"/>
      <c r="J73" s="99"/>
    </row>
    <row r="74" spans="1:10" ht="12.75" customHeight="1">
      <c r="A74" s="101"/>
      <c r="B74" s="102" t="s">
        <v>83</v>
      </c>
      <c r="C74" s="98" t="s">
        <v>84</v>
      </c>
      <c r="D74" s="98"/>
      <c r="E74" s="102" t="s">
        <v>83</v>
      </c>
      <c r="F74" s="98" t="s">
        <v>84</v>
      </c>
      <c r="G74" s="98"/>
      <c r="H74" s="102" t="s">
        <v>83</v>
      </c>
      <c r="I74" s="98" t="s">
        <v>84</v>
      </c>
      <c r="J74" s="98"/>
    </row>
    <row r="75" spans="1:10" ht="140.25">
      <c r="A75" s="101"/>
      <c r="B75" s="102"/>
      <c r="C75" s="46" t="s">
        <v>85</v>
      </c>
      <c r="D75" s="46" t="s">
        <v>86</v>
      </c>
      <c r="E75" s="102"/>
      <c r="F75" s="46" t="s">
        <v>85</v>
      </c>
      <c r="G75" s="46" t="s">
        <v>86</v>
      </c>
      <c r="H75" s="102"/>
      <c r="I75" s="46" t="s">
        <v>85</v>
      </c>
      <c r="J75" s="46" t="s">
        <v>86</v>
      </c>
    </row>
    <row r="76" spans="1:10" ht="51">
      <c r="A76" s="35" t="s">
        <v>38</v>
      </c>
      <c r="B76" s="39">
        <f>B78+B79+B80+B77</f>
        <v>0</v>
      </c>
      <c r="C76" s="39">
        <f>C78+C79+C80+C77</f>
        <v>0</v>
      </c>
      <c r="D76" s="40"/>
      <c r="E76" s="39"/>
      <c r="F76" s="39"/>
      <c r="G76" s="40"/>
      <c r="H76" s="39"/>
      <c r="I76" s="39"/>
      <c r="J76" s="40"/>
    </row>
    <row r="77" spans="1:10" ht="51">
      <c r="A77" s="36" t="s">
        <v>99</v>
      </c>
      <c r="B77" s="39">
        <v>0</v>
      </c>
      <c r="C77" s="39">
        <f>B77</f>
        <v>0</v>
      </c>
      <c r="D77" s="39"/>
      <c r="E77" s="39"/>
      <c r="F77" s="39"/>
      <c r="G77" s="39"/>
      <c r="H77" s="39"/>
      <c r="I77" s="39"/>
      <c r="J77" s="39"/>
    </row>
    <row r="78" spans="1:10" ht="38.25">
      <c r="A78" s="36" t="s">
        <v>97</v>
      </c>
      <c r="B78" s="39">
        <v>0</v>
      </c>
      <c r="C78" s="39">
        <f>B78</f>
        <v>0</v>
      </c>
      <c r="D78" s="39"/>
      <c r="E78" s="39"/>
      <c r="F78" s="39"/>
      <c r="G78" s="39"/>
      <c r="H78" s="39"/>
      <c r="I78" s="39"/>
      <c r="J78" s="39"/>
    </row>
    <row r="79" spans="1:10" ht="38.25">
      <c r="A79" s="36" t="s">
        <v>100</v>
      </c>
      <c r="B79" s="39">
        <v>0</v>
      </c>
      <c r="C79" s="39">
        <f>B79</f>
        <v>0</v>
      </c>
      <c r="D79" s="39"/>
      <c r="E79" s="39"/>
      <c r="F79" s="39"/>
      <c r="G79" s="39"/>
      <c r="H79" s="39"/>
      <c r="I79" s="39"/>
      <c r="J79" s="39"/>
    </row>
    <row r="80" spans="1:10" ht="38.25">
      <c r="A80" s="36" t="s">
        <v>98</v>
      </c>
      <c r="B80" s="39">
        <v>0</v>
      </c>
      <c r="C80" s="39">
        <f>B80</f>
        <v>0</v>
      </c>
      <c r="D80" s="39"/>
      <c r="E80" s="39"/>
      <c r="F80" s="39"/>
      <c r="G80" s="39"/>
      <c r="H80" s="39"/>
      <c r="I80" s="39"/>
      <c r="J80" s="39"/>
    </row>
    <row r="81" spans="1:10" ht="51">
      <c r="A81" s="37" t="s">
        <v>39</v>
      </c>
      <c r="B81" s="39">
        <f>SUM(B82:B85)</f>
        <v>167619</v>
      </c>
      <c r="C81" s="39">
        <f>C82+C83+C84+C85</f>
        <v>167619</v>
      </c>
      <c r="D81" s="39"/>
      <c r="E81" s="39"/>
      <c r="F81" s="39"/>
      <c r="G81" s="39"/>
      <c r="H81" s="39"/>
      <c r="I81" s="39"/>
      <c r="J81" s="39"/>
    </row>
    <row r="82" spans="1:10" ht="51">
      <c r="A82" s="36" t="s">
        <v>99</v>
      </c>
      <c r="B82" s="39">
        <v>154619</v>
      </c>
      <c r="C82" s="39">
        <f>B82</f>
        <v>154619</v>
      </c>
      <c r="D82" s="39"/>
      <c r="E82" s="39"/>
      <c r="F82" s="39"/>
      <c r="G82" s="39"/>
      <c r="H82" s="39"/>
      <c r="I82" s="39"/>
      <c r="J82" s="39"/>
    </row>
    <row r="83" spans="1:10" ht="38.25">
      <c r="A83" s="36" t="s">
        <v>97</v>
      </c>
      <c r="B83" s="39">
        <v>0</v>
      </c>
      <c r="C83" s="39">
        <f>B83</f>
        <v>0</v>
      </c>
      <c r="D83" s="39"/>
      <c r="E83" s="39"/>
      <c r="F83" s="39"/>
      <c r="G83" s="39"/>
      <c r="H83" s="39"/>
      <c r="I83" s="39"/>
      <c r="J83" s="39"/>
    </row>
    <row r="84" spans="1:10" ht="38.25">
      <c r="A84" s="36" t="s">
        <v>100</v>
      </c>
      <c r="B84" s="39">
        <v>0</v>
      </c>
      <c r="C84" s="39">
        <f>B84</f>
        <v>0</v>
      </c>
      <c r="D84" s="39"/>
      <c r="E84" s="39"/>
      <c r="F84" s="39"/>
      <c r="G84" s="39"/>
      <c r="H84" s="39"/>
      <c r="I84" s="39"/>
      <c r="J84" s="39"/>
    </row>
    <row r="85" spans="1:10" ht="38.25">
      <c r="A85" s="36" t="s">
        <v>98</v>
      </c>
      <c r="B85" s="39">
        <v>13000</v>
      </c>
      <c r="C85" s="39">
        <f>B85</f>
        <v>13000</v>
      </c>
      <c r="D85" s="39"/>
      <c r="E85" s="39"/>
      <c r="F85" s="39"/>
      <c r="G85" s="39"/>
      <c r="H85" s="39"/>
      <c r="I85" s="39"/>
      <c r="J85" s="39"/>
    </row>
    <row r="86" spans="1:10" ht="76.5">
      <c r="A86" s="35" t="s">
        <v>35</v>
      </c>
      <c r="B86" s="39">
        <f>B87+B88</f>
        <v>0</v>
      </c>
      <c r="C86" s="39">
        <f>C87+C88</f>
        <v>0</v>
      </c>
      <c r="D86" s="39"/>
      <c r="E86" s="39"/>
      <c r="F86" s="39"/>
      <c r="G86" s="39"/>
      <c r="H86" s="39"/>
      <c r="I86" s="39"/>
      <c r="J86" s="39"/>
    </row>
    <row r="87" spans="1:10" ht="38.25">
      <c r="A87" s="36" t="s">
        <v>97</v>
      </c>
      <c r="B87" s="39">
        <v>0</v>
      </c>
      <c r="C87" s="39">
        <f>B87</f>
        <v>0</v>
      </c>
      <c r="D87" s="39"/>
      <c r="E87" s="39"/>
      <c r="F87" s="39"/>
      <c r="G87" s="39"/>
      <c r="H87" s="39"/>
      <c r="I87" s="39"/>
      <c r="J87" s="39"/>
    </row>
    <row r="88" spans="1:10" ht="38.25">
      <c r="A88" s="36" t="s">
        <v>100</v>
      </c>
      <c r="B88" s="39">
        <v>0</v>
      </c>
      <c r="C88" s="39">
        <f>B88</f>
        <v>0</v>
      </c>
      <c r="D88" s="39"/>
      <c r="E88" s="39"/>
      <c r="F88" s="39"/>
      <c r="G88" s="39"/>
      <c r="H88" s="39"/>
      <c r="I88" s="39"/>
      <c r="J88" s="39"/>
    </row>
    <row r="89" spans="1:10" ht="51">
      <c r="A89" s="35" t="s">
        <v>36</v>
      </c>
      <c r="B89" s="39">
        <f>B93+B94+B95</f>
        <v>0</v>
      </c>
      <c r="C89" s="39">
        <f>C93+C94+C95</f>
        <v>0</v>
      </c>
      <c r="D89" s="39"/>
      <c r="E89" s="39"/>
      <c r="F89" s="39"/>
      <c r="G89" s="39"/>
      <c r="H89" s="39"/>
      <c r="I89" s="39"/>
      <c r="J89" s="39"/>
    </row>
    <row r="90" spans="1:10" ht="27" customHeight="1">
      <c r="A90" s="100" t="s">
        <v>0</v>
      </c>
      <c r="B90" s="98" t="s">
        <v>82</v>
      </c>
      <c r="C90" s="98"/>
      <c r="D90" s="98"/>
      <c r="E90" s="99" t="s">
        <v>87</v>
      </c>
      <c r="F90" s="99"/>
      <c r="G90" s="99"/>
      <c r="H90" s="99" t="s">
        <v>88</v>
      </c>
      <c r="I90" s="99"/>
      <c r="J90" s="99"/>
    </row>
    <row r="91" spans="1:10" ht="12.75">
      <c r="A91" s="101"/>
      <c r="B91" s="102" t="s">
        <v>83</v>
      </c>
      <c r="C91" s="98" t="s">
        <v>84</v>
      </c>
      <c r="D91" s="98"/>
      <c r="E91" s="102" t="s">
        <v>83</v>
      </c>
      <c r="F91" s="98" t="s">
        <v>84</v>
      </c>
      <c r="G91" s="98"/>
      <c r="H91" s="102" t="s">
        <v>83</v>
      </c>
      <c r="I91" s="98" t="s">
        <v>84</v>
      </c>
      <c r="J91" s="98"/>
    </row>
    <row r="92" spans="1:10" ht="140.25">
      <c r="A92" s="101"/>
      <c r="B92" s="102"/>
      <c r="C92" s="46" t="s">
        <v>85</v>
      </c>
      <c r="D92" s="46" t="s">
        <v>86</v>
      </c>
      <c r="E92" s="102"/>
      <c r="F92" s="46" t="s">
        <v>85</v>
      </c>
      <c r="G92" s="46" t="s">
        <v>86</v>
      </c>
      <c r="H92" s="102"/>
      <c r="I92" s="46" t="s">
        <v>85</v>
      </c>
      <c r="J92" s="46" t="s">
        <v>86</v>
      </c>
    </row>
    <row r="93" spans="1:10" ht="38.25">
      <c r="A93" s="36" t="s">
        <v>97</v>
      </c>
      <c r="B93" s="40">
        <v>0</v>
      </c>
      <c r="C93" s="110">
        <f>B93</f>
        <v>0</v>
      </c>
      <c r="D93" s="46"/>
      <c r="E93" s="40"/>
      <c r="F93" s="46"/>
      <c r="G93" s="46"/>
      <c r="H93" s="40"/>
      <c r="I93" s="46"/>
      <c r="J93" s="46"/>
    </row>
    <row r="94" spans="1:10" ht="38.25">
      <c r="A94" s="36" t="s">
        <v>100</v>
      </c>
      <c r="B94" s="40">
        <v>0</v>
      </c>
      <c r="C94" s="110">
        <f>B94</f>
        <v>0</v>
      </c>
      <c r="D94" s="46"/>
      <c r="E94" s="40"/>
      <c r="F94" s="46"/>
      <c r="G94" s="46"/>
      <c r="H94" s="40"/>
      <c r="I94" s="46"/>
      <c r="J94" s="46"/>
    </row>
    <row r="95" spans="1:10" ht="38.25">
      <c r="A95" s="34" t="s">
        <v>101</v>
      </c>
      <c r="B95" s="39">
        <v>0</v>
      </c>
      <c r="C95" s="110">
        <f>B95</f>
        <v>0</v>
      </c>
      <c r="D95" s="39"/>
      <c r="E95" s="39"/>
      <c r="F95" s="39"/>
      <c r="G95" s="39"/>
      <c r="H95" s="39"/>
      <c r="I95" s="39"/>
      <c r="J95" s="39"/>
    </row>
    <row r="97" spans="1:10" ht="49.5" customHeight="1">
      <c r="A97" s="103" t="s">
        <v>102</v>
      </c>
      <c r="B97" s="64"/>
      <c r="C97" s="64"/>
      <c r="D97" s="64"/>
      <c r="E97" s="64"/>
      <c r="F97" s="64"/>
      <c r="G97" s="64"/>
      <c r="H97" s="64"/>
      <c r="I97" s="64"/>
      <c r="J97" s="64"/>
    </row>
    <row r="101" ht="15">
      <c r="A101" s="5" t="s">
        <v>115</v>
      </c>
    </row>
    <row r="102" ht="15">
      <c r="A102" s="5" t="s">
        <v>41</v>
      </c>
    </row>
    <row r="103" spans="1:9" ht="15">
      <c r="A103" s="5" t="s">
        <v>27</v>
      </c>
      <c r="F103" s="48"/>
      <c r="G103" s="48"/>
      <c r="H103" s="48" t="s">
        <v>133</v>
      </c>
      <c r="I103" s="48"/>
    </row>
    <row r="104" spans="6:10" ht="9.75" customHeight="1">
      <c r="F104" s="49" t="s">
        <v>103</v>
      </c>
      <c r="G104" s="49"/>
      <c r="H104" s="49"/>
      <c r="I104" s="49"/>
      <c r="J104" s="49"/>
    </row>
    <row r="105" ht="5.25" customHeight="1"/>
    <row r="106" spans="1:2" ht="15">
      <c r="A106" s="5" t="s">
        <v>113</v>
      </c>
      <c r="B106" s="50"/>
    </row>
    <row r="107" spans="1:9" ht="15">
      <c r="A107" s="5" t="s">
        <v>114</v>
      </c>
      <c r="B107" s="50"/>
      <c r="F107" s="48"/>
      <c r="G107" s="48"/>
      <c r="H107" s="48" t="s">
        <v>132</v>
      </c>
      <c r="I107" s="48"/>
    </row>
    <row r="108" spans="6:9" ht="9.75" customHeight="1">
      <c r="F108" s="49" t="s">
        <v>103</v>
      </c>
      <c r="G108" s="49"/>
      <c r="H108" s="49"/>
      <c r="I108" s="49"/>
    </row>
    <row r="109" ht="6.75" customHeight="1"/>
    <row r="110" ht="15">
      <c r="A110" s="5" t="s">
        <v>104</v>
      </c>
    </row>
    <row r="111" spans="1:9" ht="15">
      <c r="A111" s="5" t="s">
        <v>41</v>
      </c>
      <c r="F111" s="48"/>
      <c r="G111" s="48"/>
      <c r="H111" s="48" t="s">
        <v>126</v>
      </c>
      <c r="I111" s="48"/>
    </row>
    <row r="112" spans="6:9" ht="10.5" customHeight="1">
      <c r="F112" s="49" t="s">
        <v>103</v>
      </c>
      <c r="G112" s="49"/>
      <c r="H112" s="49"/>
      <c r="I112" s="49"/>
    </row>
    <row r="114" spans="1:9" ht="15">
      <c r="A114" s="5" t="s">
        <v>20</v>
      </c>
      <c r="F114" s="48"/>
      <c r="G114" s="48"/>
      <c r="H114" s="48" t="s">
        <v>132</v>
      </c>
      <c r="I114" s="48"/>
    </row>
    <row r="115" spans="6:9" ht="10.5" customHeight="1">
      <c r="F115" s="49" t="s">
        <v>103</v>
      </c>
      <c r="G115" s="49"/>
      <c r="H115" s="49"/>
      <c r="I115" s="49"/>
    </row>
    <row r="118" spans="1:3" ht="12.75">
      <c r="A118" s="38" t="s">
        <v>127</v>
      </c>
      <c r="B118" s="48"/>
      <c r="C118" s="48"/>
    </row>
    <row r="120" spans="1:2" ht="12.75">
      <c r="A120" s="38" t="s">
        <v>137</v>
      </c>
      <c r="B120" s="48"/>
    </row>
  </sheetData>
  <sheetProtection/>
  <mergeCells count="63">
    <mergeCell ref="A90:A92"/>
    <mergeCell ref="B90:D90"/>
    <mergeCell ref="E90:G90"/>
    <mergeCell ref="H90:J90"/>
    <mergeCell ref="B91:B92"/>
    <mergeCell ref="C91:D91"/>
    <mergeCell ref="E91:E92"/>
    <mergeCell ref="F91:G91"/>
    <mergeCell ref="H91:H92"/>
    <mergeCell ref="I74:J74"/>
    <mergeCell ref="C56:D56"/>
    <mergeCell ref="E56:E57"/>
    <mergeCell ref="F56:G56"/>
    <mergeCell ref="H56:H57"/>
    <mergeCell ref="I91:J91"/>
    <mergeCell ref="C74:D74"/>
    <mergeCell ref="E74:E75"/>
    <mergeCell ref="F74:G74"/>
    <mergeCell ref="H74:H75"/>
    <mergeCell ref="C37:D37"/>
    <mergeCell ref="E37:E38"/>
    <mergeCell ref="F37:G37"/>
    <mergeCell ref="H37:H38"/>
    <mergeCell ref="A97:J97"/>
    <mergeCell ref="A73:A75"/>
    <mergeCell ref="B73:D73"/>
    <mergeCell ref="E73:G73"/>
    <mergeCell ref="H73:J73"/>
    <mergeCell ref="B74:B75"/>
    <mergeCell ref="A55:A57"/>
    <mergeCell ref="B55:D55"/>
    <mergeCell ref="E55:G55"/>
    <mergeCell ref="H55:J55"/>
    <mergeCell ref="B56:B57"/>
    <mergeCell ref="I56:J56"/>
    <mergeCell ref="F4:G4"/>
    <mergeCell ref="I4:J4"/>
    <mergeCell ref="A36:A38"/>
    <mergeCell ref="B36:D36"/>
    <mergeCell ref="E36:G36"/>
    <mergeCell ref="H36:J36"/>
    <mergeCell ref="B37:B38"/>
    <mergeCell ref="I37:J37"/>
    <mergeCell ref="C18:D18"/>
    <mergeCell ref="E18:E19"/>
    <mergeCell ref="A17:A19"/>
    <mergeCell ref="B17:D17"/>
    <mergeCell ref="E17:G17"/>
    <mergeCell ref="H17:J17"/>
    <mergeCell ref="B18:B19"/>
    <mergeCell ref="I18:J18"/>
    <mergeCell ref="F18:G18"/>
    <mergeCell ref="H18:H19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2"/>
  <rowBreaks count="1" manualBreakCount="1">
    <brk id="8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Лапинская Наталья Александровна</cp:lastModifiedBy>
  <cp:lastPrinted>2015-03-17T14:13:47Z</cp:lastPrinted>
  <dcterms:created xsi:type="dcterms:W3CDTF">2010-11-26T07:12:57Z</dcterms:created>
  <dcterms:modified xsi:type="dcterms:W3CDTF">2016-02-24T12:57:52Z</dcterms:modified>
  <cp:category/>
  <cp:version/>
  <cp:contentType/>
  <cp:contentStatus/>
</cp:coreProperties>
</file>